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Sheet1" sheetId="1" r:id="rId1"/>
  </sheets>
  <externalReferences>
    <externalReference r:id="rId2"/>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1" i="1" s="1"/>
  <c r="D20" i="1"/>
  <c r="D11" i="1"/>
  <c r="D8" i="1"/>
</calcChain>
</file>

<file path=xl/sharedStrings.xml><?xml version="1.0" encoding="utf-8"?>
<sst xmlns="http://schemas.openxmlformats.org/spreadsheetml/2006/main" count="26" uniqueCount="26">
  <si>
    <t>DỰ TOÁN KINH PHÍ TỔ CHỨC THỰC HIỆN BỒI THƯỜNG HT&amp;TĐC</t>
  </si>
  <si>
    <t>Dự án: Khu dân cư nông thôn tại xứ đồng Lổ (khu 3,4,5), xã Sơn Thủy,
huyện Thanh Thuỷ (Đợt 3)</t>
  </si>
  <si>
    <t>Số TT</t>
  </si>
  <si>
    <t>Diễn giải</t>
  </si>
  <si>
    <t>Số tiền (đồng)</t>
  </si>
  <si>
    <t>Chi tuyên truyền các chính sách, chế độ về bồi thường, hỗ trợ, tái định cư khi Nhà nước thu hồi đất và tổ chức vận động các đối tượng liên quan thực hiện quyết định thu hồi đất</t>
  </si>
  <si>
    <t xml:space="preserve">Chi điều tra, khảo sát, đo đạc, kiểm đếm theo quy định tại khoản 1 Điều 69 của Luật Đất đai năm 2013 gồm: </t>
  </si>
  <si>
    <t>2.1</t>
  </si>
  <si>
    <t>Phát tờ khai, hướng dẫn người bị thiệt hại kê khai;  kiểm kê số lượng nhà, công trình, cây trồng, vật nuôi và tài sản khác bị thiệt hại khi Nhà nước thu hồi đất của từng tổ chức, hộ gia đình, cá nhân; kiểm tra, đối chiếu giữa tờ khai với kết quả kiểm kê, xác định mức độ thiệt hại với từng đối tượng bị thu hồi đất cụ thể; tính toán giá trị thiệt hại về đất đai, nhà, công trình, cây trồng, vật nuôi và tài sản khác.</t>
  </si>
  <si>
    <t>2.2</t>
  </si>
  <si>
    <t>Trích đo địa chính thửa đất đối với thửa đất tại nơi chưa có bản đồ địa chính phục vụ bồi thường, giải phóng mặt bằng; đo đạc xác định diện tích thực tế các thửa đất nằm trong ranh giới khu đất thu hồi để thực hiện dự án (nếu có) của từng tổ chức, hộ gia đình, cá nhân làm căn cứ thực hiện việc bồi thường, hỗ trợ, tái định cư khi Nhà nước thu hồi đất trong trường hợp phải đo đạc lại.</t>
  </si>
  <si>
    <t>Chi lập, thẩm định, chấp thuận, phê duyệt, công khai phương án bồi thường, hỗ trợ, tái định cư từ khâu tính toán các chỉ tiêu, xác định mức bồi thường, hỗ trợ đến khâu phê duyệt phương án, thông báo công khai phương án bồi thường, hỗ trợ, tái định cư. 
Trong đó:</t>
  </si>
  <si>
    <t>3.1</t>
  </si>
  <si>
    <t>Chi lập, chấp thuận, phê duyệt, công khai phương án bồi thường, hỗ trợ, tái định cư</t>
  </si>
  <si>
    <t>3.2</t>
  </si>
  <si>
    <t>Chi thẩm định phương án bồi thường, hỗ trợ, tái định cư</t>
  </si>
  <si>
    <t>Chi tổ chức chi trả tiền bồi thường, hỗ trợ, tái định cư theo phương án bồi thường, hỗ trợ, tái định cư đã được cơ quan nhà nước có thẩm quyền phê duyệt theo quy định.</t>
  </si>
  <si>
    <t>Chi phục vụ việc hướng dẫn thực hiện, giải quyết những vướng mắc trong tổ chức thực hiện phương án bồi thường, hỗ trợ, tái định cư đã được cơ quan nhà nước có thẩm quyền phê duyệt theo quy định.</t>
  </si>
  <si>
    <t>Chi thuê nhà làm việc, thuê và mua sắm máy móc, thiết bị để thực hiện công tác bồi thường, hỗ trợ, tái định cư của Tổ chức làm nhiệm vụ bồi thường và cơ quan thẩm định</t>
  </si>
  <si>
    <t>Chi in ấn, phô tô tài liệu, văn phòng phẩm, thông tin liên lạc, xăng xe</t>
  </si>
  <si>
    <t>Chi thuê nhân công thực hiện công tác bồi thường, hỗ trợ, tái định cư</t>
  </si>
  <si>
    <t>Các nội dung chi khác có liên quan trực tiếp đến việc tổ chức thực hiện bồi thường, hỗ trợ, tái định cư</t>
  </si>
  <si>
    <t>Tổng cộng</t>
  </si>
  <si>
    <t>Tổng số tiền bằng chữ:</t>
  </si>
  <si>
    <t>Hai mươi bảy triệu sáu trăm chín mươi hai nghìn đồng chẵn./.</t>
  </si>
  <si>
    <t>(Kèm theo Quyết định số:  192 /QĐ-UBND ngày    18 /    01/2024     của UBND huyện Thanh Thủy)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</si>
</sst>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Times New Roman"/>
      <family val="1"/>
    </font>
    <font>
      <b/>
      <sz val="14"/>
      <color theme="1"/>
      <name val="Times New Roman"/>
      <family val="1"/>
    </font>
    <font>
      <sz val="14"/>
      <color theme="1"/>
      <name val="Times New Roman"/>
      <family val="1"/>
    </font>
    <font>
      <b/>
      <sz val="13"/>
      <color theme="1"/>
      <name val="Times New Roman"/>
      <family val="1"/>
    </font>
    <font>
      <sz val="13"/>
      <color theme="1"/>
      <name val="Times New Roman"/>
      <family val="1"/>
    </font>
    <font>
      <i/>
      <sz val="12"/>
      <color theme="1"/>
      <name val="Times New Roman"/>
      <family val="1"/>
    </font>
    <font>
      <b/>
      <sz val="12"/>
      <color theme="1"/>
      <name val="Times New Roman"/>
      <family val="1"/>
    </font>
    <font>
      <sz val="12"/>
      <color theme="1"/>
      <name val="Times New Roman"/>
      <family val="1"/>
    </font>
    <font>
      <sz val="12"/>
      <color rgb="FF000000"/>
      <name val="Times New Roman"/>
      <family val="1"/>
    </font>
    <font>
      <i/>
      <sz val="12"/>
      <color rgb="FF000000"/>
      <name val="Times New Roman"/>
      <family val="1"/>
    </font>
    <font>
      <b/>
      <sz val="12"/>
      <color rgb="FF00000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9">
    <xf numFmtId="0" fontId="0" fillId="0" borderId="0" xfId="0"/>
    <xf numFmtId="0" fontId="5" fillId="0" borderId="0" xfId="1" applyFont="1"/>
    <xf numFmtId="0" fontId="9" fillId="0" borderId="6" xfId="1" applyFont="1" applyBorder="1" applyAlignment="1">
      <alignment horizontal="center" vertical="center" wrapText="1"/>
    </xf>
    <xf numFmtId="3" fontId="9" fillId="0" borderId="1" xfId="1" applyNumberFormat="1" applyFont="1" applyBorder="1" applyAlignment="1">
      <alignment horizontal="right" vertical="center" wrapText="1"/>
    </xf>
    <xf numFmtId="3" fontId="9" fillId="0" borderId="6" xfId="1" applyNumberFormat="1" applyFont="1" applyBorder="1" applyAlignment="1">
      <alignment vertical="center" wrapText="1"/>
    </xf>
    <xf numFmtId="0" fontId="10" fillId="0" borderId="1" xfId="1" applyFont="1" applyBorder="1" applyAlignment="1">
      <alignment horizontal="center" vertical="center" wrapText="1"/>
    </xf>
    <xf numFmtId="3" fontId="10" fillId="0" borderId="1" xfId="1" applyNumberFormat="1" applyFont="1" applyBorder="1" applyAlignment="1">
      <alignment vertical="center" wrapText="1"/>
    </xf>
    <xf numFmtId="0" fontId="9" fillId="0" borderId="1" xfId="1" applyFont="1" applyBorder="1" applyAlignment="1">
      <alignment horizontal="center" vertical="center" wrapText="1"/>
    </xf>
    <xf numFmtId="3" fontId="9" fillId="0" borderId="1" xfId="1" applyNumberFormat="1" applyFont="1" applyBorder="1" applyAlignment="1">
      <alignment vertical="center" wrapText="1"/>
    </xf>
    <xf numFmtId="0" fontId="11" fillId="0" borderId="1" xfId="1" applyFont="1" applyBorder="1" applyAlignment="1">
      <alignment horizontal="center" vertical="center" wrapText="1"/>
    </xf>
    <xf numFmtId="3" fontId="11" fillId="0" borderId="1" xfId="1" applyNumberFormat="1" applyFont="1" applyBorder="1" applyAlignment="1">
      <alignment horizontal="right" vertical="center" wrapText="1"/>
    </xf>
    <xf numFmtId="3" fontId="0" fillId="0" borderId="0" xfId="0" applyNumberFormat="1"/>
    <xf numFmtId="0" fontId="5" fillId="0" borderId="0" xfId="1" applyFont="1" applyAlignment="1">
      <alignment horizontal="center" vertical="center"/>
    </xf>
    <xf numFmtId="0" fontId="5" fillId="0" borderId="0" xfId="1" applyFont="1" applyAlignment="1">
      <alignment horizontal="justify" vertical="center"/>
    </xf>
    <xf numFmtId="0" fontId="8" fillId="0" borderId="0" xfId="1" applyFont="1"/>
    <xf numFmtId="0" fontId="1" fillId="0" borderId="0" xfId="1"/>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7" fillId="0" borderId="0" xfId="1" applyFont="1" applyAlignment="1">
      <alignment horizontal="right" vertical="center"/>
    </xf>
    <xf numFmtId="0" fontId="7" fillId="0" borderId="0" xfId="1" applyFont="1" applyAlignment="1">
      <alignment horizontal="left" vertical="center"/>
    </xf>
    <xf numFmtId="0" fontId="6"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2" fillId="0" borderId="0" xfId="1" applyFont="1" applyAlignment="1">
      <alignment horizontal="center" vertical="center" wrapText="1"/>
    </xf>
    <xf numFmtId="0" fontId="3"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Zalo%20Received%20Files/DA%20&#272;&#7891;ng%20L&#7893;,%20x&#227;%20S&#417;n%20Th&#7911;y%20&#273;&#7907;t%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
      <sheetName val="PA (3)"/>
      <sheetName val="PA (4)"/>
      <sheetName val="QD"/>
      <sheetName val="TD"/>
      <sheetName val="TT"/>
      <sheetName val="QD1"/>
      <sheetName val="PA"/>
      <sheetName val="TTr"/>
      <sheetName val="TTr (2)"/>
      <sheetName val="TTr (8)"/>
      <sheetName val="TTr (9)"/>
      <sheetName val="TTr (10)"/>
      <sheetName val="TTr (11)"/>
      <sheetName val="2% CPTC"/>
      <sheetName val="Lê Văn Sinh"/>
      <sheetName val="Phạm Văn Sang"/>
      <sheetName val="Đỗ Đình Nhu"/>
      <sheetName val="Phạm Thị Oanh"/>
      <sheetName val="Phạm Thị Oanh (2)"/>
      <sheetName val="Phạm Thị Oanh 1"/>
      <sheetName val="Phạm Thị Oanh 1 (2)"/>
      <sheetName val="Lê Văn Sáu"/>
      <sheetName val="Lê Văn Thường (TỔNG)"/>
      <sheetName val="Lê Văn Thường"/>
      <sheetName val="Lê Văn Thường1"/>
      <sheetName val="Lê Văn Lợi"/>
      <sheetName val="Nguyễn Văn Quyết"/>
      <sheetName val="Nguyễn Văn Quyết Tổng"/>
      <sheetName val="Nguyễn Văn Quyết Tổng (2)"/>
      <sheetName val="Nguyễn Thị Phương"/>
      <sheetName val="Nguyễn Văn Tuyên"/>
      <sheetName val="Đào Đình Lệ"/>
      <sheetName val="Đào Hồng Liên"/>
      <sheetName val="Đào Hồng Liên (tổng)"/>
      <sheetName val="Đào Hồng Liên 1"/>
      <sheetName val="Lê Minh Xuyên tổng"/>
      <sheetName val="Lê Minh Xuyên (2)"/>
      <sheetName val=" Lê Minh Xuyên"/>
      <sheetName val="Nguyễn Văn Niên"/>
      <sheetName val="Đặng Văn Khoa"/>
      <sheetName val="Lê Văn Tiến"/>
      <sheetName val="UB"/>
      <sheetName val="UB (2)"/>
      <sheetName val="Lê Văn Bổng"/>
      <sheetName val="Dương Mạnh Hồng"/>
      <sheetName val="Hà Thị Mẩu"/>
      <sheetName val="LÃ Khắc Ninh"/>
      <sheetName val="Nguyễn Ngọc Thiết (2)"/>
      <sheetName val="Hà Văn Tôn"/>
      <sheetName val="Thiều Quang Lý"/>
      <sheetName val="Phạm Kim Tuyển"/>
      <sheetName val="Phạm Văn Kiển"/>
      <sheetName val="Nguyễn Văn Bắc"/>
      <sheetName val="Đào Văn Sửu (tổng)"/>
      <sheetName val="Đào Văn Sửu (3)"/>
      <sheetName val="Đào Văn Sửu (2)"/>
      <sheetName val="Lê Văn Quy"/>
      <sheetName val="Bùi Quang Thức"/>
      <sheetName val="Đỗ Bình Minh"/>
      <sheetName val="Đỗ Bình Minh (2)"/>
      <sheetName val="Nguyễn Thị Lý"/>
      <sheetName val="Lê Văn Thị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1">
          <cell r="U41">
            <v>27692000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A3" sqref="A3:D3"/>
    </sheetView>
  </sheetViews>
  <sheetFormatPr defaultRowHeight="15" x14ac:dyDescent="0.25"/>
  <cols>
    <col min="1" max="1" width="5.42578125" style="15" customWidth="1"/>
    <col min="2" max="2" width="18.85546875" style="15" customWidth="1"/>
    <col min="3" max="3" width="59.7109375" style="15" customWidth="1"/>
    <col min="4" max="4" width="13" style="15" customWidth="1"/>
    <col min="5" max="5" width="15.5703125" customWidth="1"/>
  </cols>
  <sheetData>
    <row r="1" spans="1:4" ht="18.75" x14ac:dyDescent="0.25">
      <c r="A1" s="28" t="s">
        <v>0</v>
      </c>
      <c r="B1" s="28"/>
      <c r="C1" s="29"/>
      <c r="D1" s="29"/>
    </row>
    <row r="2" spans="1:4" ht="38.25" customHeight="1" x14ac:dyDescent="0.25">
      <c r="A2" s="30" t="s">
        <v>1</v>
      </c>
      <c r="B2" s="30"/>
      <c r="C2" s="31"/>
      <c r="D2" s="31"/>
    </row>
    <row r="3" spans="1:4" ht="15.75" x14ac:dyDescent="0.25">
      <c r="A3" s="32" t="s">
        <v>25</v>
      </c>
      <c r="B3" s="32"/>
      <c r="C3" s="32"/>
      <c r="D3" s="32"/>
    </row>
    <row r="4" spans="1:4" ht="16.5" x14ac:dyDescent="0.25">
      <c r="A4" s="1"/>
      <c r="B4" s="1"/>
      <c r="C4" s="1"/>
      <c r="D4" s="1"/>
    </row>
    <row r="5" spans="1:4" x14ac:dyDescent="0.25">
      <c r="A5" s="33" t="s">
        <v>2</v>
      </c>
      <c r="B5" s="35" t="s">
        <v>3</v>
      </c>
      <c r="C5" s="36"/>
      <c r="D5" s="33" t="s">
        <v>4</v>
      </c>
    </row>
    <row r="6" spans="1:4" x14ac:dyDescent="0.25">
      <c r="A6" s="34"/>
      <c r="B6" s="37"/>
      <c r="C6" s="38"/>
      <c r="D6" s="33"/>
    </row>
    <row r="7" spans="1:4" ht="48.75" customHeight="1" x14ac:dyDescent="0.25">
      <c r="A7" s="2">
        <v>1</v>
      </c>
      <c r="B7" s="23" t="s">
        <v>5</v>
      </c>
      <c r="C7" s="24"/>
      <c r="D7" s="3">
        <v>0</v>
      </c>
    </row>
    <row r="8" spans="1:4" ht="42" customHeight="1" x14ac:dyDescent="0.25">
      <c r="A8" s="2">
        <v>2</v>
      </c>
      <c r="B8" s="25" t="s">
        <v>6</v>
      </c>
      <c r="C8" s="24"/>
      <c r="D8" s="4">
        <f>D9</f>
        <v>0</v>
      </c>
    </row>
    <row r="9" spans="1:4" ht="85.5" customHeight="1" x14ac:dyDescent="0.25">
      <c r="A9" s="5" t="s">
        <v>7</v>
      </c>
      <c r="B9" s="22" t="s">
        <v>8</v>
      </c>
      <c r="C9" s="22"/>
      <c r="D9" s="6">
        <v>0</v>
      </c>
    </row>
    <row r="10" spans="1:4" ht="88.5" customHeight="1" x14ac:dyDescent="0.25">
      <c r="A10" s="5" t="s">
        <v>9</v>
      </c>
      <c r="B10" s="22" t="s">
        <v>10</v>
      </c>
      <c r="C10" s="22"/>
      <c r="D10" s="6">
        <v>0</v>
      </c>
    </row>
    <row r="11" spans="1:4" ht="69" customHeight="1" x14ac:dyDescent="0.25">
      <c r="A11" s="7">
        <v>3</v>
      </c>
      <c r="B11" s="26" t="s">
        <v>11</v>
      </c>
      <c r="C11" s="27"/>
      <c r="D11" s="8">
        <f>D12+D13</f>
        <v>2000000</v>
      </c>
    </row>
    <row r="12" spans="1:4" ht="15.75" x14ac:dyDescent="0.25">
      <c r="A12" s="5" t="s">
        <v>12</v>
      </c>
      <c r="B12" s="22" t="s">
        <v>13</v>
      </c>
      <c r="C12" s="22"/>
      <c r="D12" s="6">
        <v>1000000</v>
      </c>
    </row>
    <row r="13" spans="1:4" ht="15.75" x14ac:dyDescent="0.25">
      <c r="A13" s="5" t="s">
        <v>14</v>
      </c>
      <c r="B13" s="22" t="s">
        <v>15</v>
      </c>
      <c r="C13" s="22"/>
      <c r="D13" s="6">
        <v>1000000</v>
      </c>
    </row>
    <row r="14" spans="1:4" ht="40.5" customHeight="1" x14ac:dyDescent="0.25">
      <c r="A14" s="7">
        <v>4</v>
      </c>
      <c r="B14" s="16" t="s">
        <v>16</v>
      </c>
      <c r="C14" s="17"/>
      <c r="D14" s="8">
        <v>1000000</v>
      </c>
    </row>
    <row r="15" spans="1:4" ht="48.75" customHeight="1" x14ac:dyDescent="0.25">
      <c r="A15" s="7">
        <v>5</v>
      </c>
      <c r="B15" s="16" t="s">
        <v>17</v>
      </c>
      <c r="C15" s="17"/>
      <c r="D15" s="3">
        <v>1000000</v>
      </c>
    </row>
    <row r="16" spans="1:4" ht="37.5" customHeight="1" x14ac:dyDescent="0.25">
      <c r="A16" s="7">
        <v>6</v>
      </c>
      <c r="B16" s="16" t="s">
        <v>18</v>
      </c>
      <c r="C16" s="17"/>
      <c r="D16" s="3">
        <v>0</v>
      </c>
    </row>
    <row r="17" spans="1:5" ht="15.75" x14ac:dyDescent="0.25">
      <c r="A17" s="7">
        <v>7</v>
      </c>
      <c r="B17" s="16" t="s">
        <v>19</v>
      </c>
      <c r="C17" s="17"/>
      <c r="D17" s="3">
        <v>1692000</v>
      </c>
    </row>
    <row r="18" spans="1:5" ht="15.75" x14ac:dyDescent="0.25">
      <c r="A18" s="7">
        <v>8</v>
      </c>
      <c r="B18" s="16" t="s">
        <v>20</v>
      </c>
      <c r="C18" s="17"/>
      <c r="D18" s="3">
        <v>10000000</v>
      </c>
    </row>
    <row r="19" spans="1:5" ht="36" customHeight="1" x14ac:dyDescent="0.25">
      <c r="A19" s="7">
        <v>9</v>
      </c>
      <c r="B19" s="16" t="s">
        <v>21</v>
      </c>
      <c r="C19" s="17"/>
      <c r="D19" s="3">
        <v>12000000</v>
      </c>
    </row>
    <row r="20" spans="1:5" ht="15.75" x14ac:dyDescent="0.25">
      <c r="A20" s="9"/>
      <c r="B20" s="18" t="s">
        <v>22</v>
      </c>
      <c r="C20" s="19"/>
      <c r="D20" s="10">
        <f>D7+D8+D11+D14+D15+D16+D17+D18+D19</f>
        <v>27692000</v>
      </c>
      <c r="E20" s="11">
        <f>'[1]TTr (11)'!U41</f>
        <v>27692000</v>
      </c>
    </row>
    <row r="21" spans="1:5" ht="16.5" x14ac:dyDescent="0.25">
      <c r="A21" s="12"/>
      <c r="B21" s="13"/>
      <c r="C21" s="1"/>
      <c r="D21" s="1"/>
      <c r="E21" s="11">
        <f>E20-D20</f>
        <v>0</v>
      </c>
    </row>
    <row r="22" spans="1:5" ht="15.75" x14ac:dyDescent="0.25">
      <c r="A22" s="20" t="s">
        <v>23</v>
      </c>
      <c r="B22" s="20"/>
      <c r="C22" s="21" t="s">
        <v>24</v>
      </c>
      <c r="D22" s="21"/>
    </row>
    <row r="23" spans="1:5" ht="15.75" x14ac:dyDescent="0.25">
      <c r="A23" s="14"/>
      <c r="B23" s="14"/>
      <c r="C23" s="14"/>
      <c r="D23" s="14"/>
    </row>
    <row r="24" spans="1:5" ht="15.75" x14ac:dyDescent="0.25">
      <c r="A24" s="14"/>
      <c r="B24" s="14"/>
      <c r="C24" s="14"/>
      <c r="D24" s="14"/>
    </row>
    <row r="25" spans="1:5" ht="15.75" x14ac:dyDescent="0.25">
      <c r="A25" s="14"/>
      <c r="B25" s="14"/>
      <c r="C25" s="14"/>
      <c r="D25" s="14"/>
    </row>
  </sheetData>
  <mergeCells count="22">
    <mergeCell ref="B12:C12"/>
    <mergeCell ref="A1:D1"/>
    <mergeCell ref="A2:D2"/>
    <mergeCell ref="A3:D3"/>
    <mergeCell ref="A5:A6"/>
    <mergeCell ref="B5:C6"/>
    <mergeCell ref="D5:D6"/>
    <mergeCell ref="B7:C7"/>
    <mergeCell ref="B8:C8"/>
    <mergeCell ref="B9:C9"/>
    <mergeCell ref="B10:C10"/>
    <mergeCell ref="B11:C11"/>
    <mergeCell ref="B19:C19"/>
    <mergeCell ref="B20:C20"/>
    <mergeCell ref="A22:B22"/>
    <mergeCell ref="C22:D22"/>
    <mergeCell ref="B13:C13"/>
    <mergeCell ref="B14:C14"/>
    <mergeCell ref="B15:C15"/>
    <mergeCell ref="B16:C16"/>
    <mergeCell ref="B17:C17"/>
    <mergeCell ref="B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2024-01-17T08:21:48Z</dcterms:created>
  <dcterms:modified xsi:type="dcterms:W3CDTF">2024-01-18T02:47:30Z</dcterms:modified>
</cp:coreProperties>
</file>